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<sst xmlns="http://schemas.openxmlformats.org/spreadsheetml/2006/main" count="190" uniqueCount="108">
  <si>
    <t>akce</t>
  </si>
  <si>
    <t>vítěz VŘ</t>
  </si>
  <si>
    <t>nejvýhodnější nabídka</t>
  </si>
  <si>
    <t>ZŠ Vodňanská - zateplení</t>
  </si>
  <si>
    <t>Prachatice, obnova částí místních komunikací po povodni 2009</t>
  </si>
  <si>
    <t>Eurovia, a. s.</t>
  </si>
  <si>
    <t>Ševčíkova 538, 539 - zateplení obálky budovy</t>
  </si>
  <si>
    <t>Sabbia, s. r. o.</t>
  </si>
  <si>
    <t>Prachatice, oprava hřbitovní zdi</t>
  </si>
  <si>
    <t>RENO Šumava, a. s.</t>
  </si>
  <si>
    <t>Dlouhá 95 - odkryv a restaurování fasády</t>
  </si>
  <si>
    <t>Jiří Mašek</t>
  </si>
  <si>
    <t>Poštovní 116 - fasáda</t>
  </si>
  <si>
    <t>Sidpt, s. r. o.</t>
  </si>
  <si>
    <t>Oprava hradební zdi Hospic</t>
  </si>
  <si>
    <t>Oprava ohradní zdi Hospic</t>
  </si>
  <si>
    <t>Stavební firma HUKO, s. r. o.</t>
  </si>
  <si>
    <t>Rekonstrukce tenisových kurtů</t>
  </si>
  <si>
    <t>způsob zadání</t>
  </si>
  <si>
    <t>internet</t>
  </si>
  <si>
    <t>výzva 7 + internet</t>
  </si>
  <si>
    <t>výzva 4</t>
  </si>
  <si>
    <t>výzva 7</t>
  </si>
  <si>
    <t>výzva 5 + internet</t>
  </si>
  <si>
    <t>CA</t>
  </si>
  <si>
    <t>poznámka</t>
  </si>
  <si>
    <t>termín VŘ</t>
  </si>
  <si>
    <t>WC sportovní areál</t>
  </si>
  <si>
    <t>TEKTON CZ, SIBERA</t>
  </si>
  <si>
    <t>termín realizace</t>
  </si>
  <si>
    <t>Druh VŘ:</t>
  </si>
  <si>
    <t>OŘ - otevřené řízení</t>
  </si>
  <si>
    <t>ZPŘ - zjednodušené podlimitní řízení</t>
  </si>
  <si>
    <t>ZMR - zakázka malého rozsahu</t>
  </si>
  <si>
    <t>OŘ</t>
  </si>
  <si>
    <t>ZPŘ</t>
  </si>
  <si>
    <t>ZMR</t>
  </si>
  <si>
    <t>Pamětní medaile JNN</t>
  </si>
  <si>
    <t>Soška JNN</t>
  </si>
  <si>
    <t>Pamětní fotografická kniha JNN</t>
  </si>
  <si>
    <t>Rekonstrukce ovládání kamer MP Pt</t>
  </si>
  <si>
    <t>Oprava chodníku na Malém nám. Pt</t>
  </si>
  <si>
    <t>zrušeno pro nedostatečné krytí, nevyjasněné majetkové vztahy</t>
  </si>
  <si>
    <t>Lintech, s. r. o.</t>
  </si>
  <si>
    <t>MgA. Jan Korecký</t>
  </si>
  <si>
    <t>Karmelitánské nakladatelství</t>
  </si>
  <si>
    <t>PŘEHLED VÝBĚROVÝCH ŘÍZENÍ ZAJIŠŤOVANÝCH ODBOREM INVESTIC MÚ PRACHATICE</t>
  </si>
  <si>
    <t>výzva 3</t>
  </si>
  <si>
    <t>06 - 09 2011</t>
  </si>
  <si>
    <t>01 - 06 2011</t>
  </si>
  <si>
    <t>ukončeno VŘ</t>
  </si>
  <si>
    <t>předpoklad 2. čtvrtletí 2011</t>
  </si>
  <si>
    <t>předpoklad 1. etapa 3. čtvrtletí 2011</t>
  </si>
  <si>
    <t>07 - 09 2011</t>
  </si>
  <si>
    <t>07 2011</t>
  </si>
  <si>
    <t>04 - 06 2011</t>
  </si>
  <si>
    <t>06 - 07 2011</t>
  </si>
  <si>
    <t>05 - 08 2011</t>
  </si>
  <si>
    <t>07 - 10 2011</t>
  </si>
  <si>
    <t>03 - 04 2011</t>
  </si>
  <si>
    <t>03 2011</t>
  </si>
  <si>
    <t>04 - 05 2011</t>
  </si>
  <si>
    <t>Rekonstrukce Družstevní ulice - realizace</t>
  </si>
  <si>
    <t>Rekonstrukce ulice U Hvězdárny - realizace</t>
  </si>
  <si>
    <t>rozdíl mezi vysoutěženou a předpokl. cenou</t>
  </si>
  <si>
    <t>druh VŘ</t>
  </si>
  <si>
    <t>STRABAG a.s.</t>
  </si>
  <si>
    <t>zrušeno</t>
  </si>
  <si>
    <t>Jiří Velek</t>
  </si>
  <si>
    <t>ukončeno VŘ; VŘ 2010 - 5.237.081,00 Kč</t>
  </si>
  <si>
    <t>Výměna náplní ČOV CINIS a výměna střešní krytiny předfiltru skládka TKO L. Sedlo</t>
  </si>
  <si>
    <t>výzva 6</t>
  </si>
  <si>
    <t>František Hejtmánek, s. r. o.</t>
  </si>
  <si>
    <t>Rekonstrukce tenisových kurtů 2</t>
  </si>
  <si>
    <t>09 - 10 2011</t>
  </si>
  <si>
    <t>05 2011</t>
  </si>
  <si>
    <t>SIBERA SYSTÉM, s. r. o.</t>
  </si>
  <si>
    <t>Hřbitov (urnový háj) rekce povrchu chodníků</t>
  </si>
  <si>
    <t>Rekonstrukce ulice Lázeňská</t>
  </si>
  <si>
    <t>09 - 11 2011</t>
  </si>
  <si>
    <t>LUBRYCO, s. r. o.</t>
  </si>
  <si>
    <t>Technologické centrum ORP Prachatice</t>
  </si>
  <si>
    <t>08 2011- 04 2012</t>
  </si>
  <si>
    <t>XANADU, s. r. o.</t>
  </si>
  <si>
    <t>ukončeno VŘ (přezkum ÚOHS)</t>
  </si>
  <si>
    <t>Národní 1000, 1001 - výměna oken</t>
  </si>
  <si>
    <t>SLÁDEK - STAVBY, s. r. o.</t>
  </si>
  <si>
    <t>10 - 11 2011</t>
  </si>
  <si>
    <t>Servisní služby - údržba kamerového systému MP</t>
  </si>
  <si>
    <t>výzva 5</t>
  </si>
  <si>
    <t>od 10 2011</t>
  </si>
  <si>
    <t>ukončeno VŘ (roční paušál)</t>
  </si>
  <si>
    <t>Zokruhování vodovodního řadu Staré Prachatice</t>
  </si>
  <si>
    <t>10 - 12 2011</t>
  </si>
  <si>
    <t>ZŠ Vodňanská - zateplení krovu tělocvičny</t>
  </si>
  <si>
    <t>výzva 4 + internet</t>
  </si>
  <si>
    <t>výzva 6 + internet</t>
  </si>
  <si>
    <t>11 2011 - 05 2012</t>
  </si>
  <si>
    <t>Rekonstrukce ulice Lázeňská administrace proj. ROP</t>
  </si>
  <si>
    <t>KP Projekt, s. r. o.</t>
  </si>
  <si>
    <t>09 2011 - 01 2012</t>
  </si>
  <si>
    <t>zrušeno (uchazeči, kteří předložili výhodné nabídky neměli volné kapacity v požadovaném termínu)</t>
  </si>
  <si>
    <t>MIRAS stavitelství a sanace, s. r. o.</t>
  </si>
  <si>
    <t>Rekonstrukce dětského hřiště PRACHATICE U Hůlů rybníka</t>
  </si>
  <si>
    <t>ONYX WOOD, s. r. o.</t>
  </si>
  <si>
    <t>HOPI S+S s.r.o.</t>
  </si>
  <si>
    <t>rozpočet projektanta nebo rozpočet města</t>
  </si>
  <si>
    <t>09/2010 - 12/2011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</si>
</sst>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&quot; Kč&quot;"/>
  </numFmts>
  <fonts count="41">
    <font>
      <sz val="10"/>
      <name val="Arial"/>
      <family val="0"/>
    </font>
    <font>
      <sz val="8"/>
      <name val="Arial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17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17" fontId="6" fillId="0" borderId="19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5" fillId="0" borderId="21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17" fontId="6" fillId="0" borderId="17" xfId="0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5" fillId="32" borderId="13" xfId="0" applyFont="1" applyFill="1" applyBorder="1" applyAlignment="1">
      <alignment wrapText="1"/>
    </xf>
    <xf numFmtId="0" fontId="6" fillId="32" borderId="14" xfId="0" applyFont="1" applyFill="1" applyBorder="1" applyAlignment="1">
      <alignment/>
    </xf>
    <xf numFmtId="17" fontId="6" fillId="32" borderId="14" xfId="0" applyNumberFormat="1" applyFont="1" applyFill="1" applyBorder="1" applyAlignment="1">
      <alignment/>
    </xf>
    <xf numFmtId="164" fontId="6" fillId="32" borderId="14" xfId="0" applyNumberFormat="1" applyFont="1" applyFill="1" applyBorder="1" applyAlignment="1">
      <alignment/>
    </xf>
    <xf numFmtId="164" fontId="5" fillId="32" borderId="14" xfId="0" applyNumberFormat="1" applyFont="1" applyFill="1" applyBorder="1" applyAlignment="1">
      <alignment/>
    </xf>
    <xf numFmtId="164" fontId="6" fillId="32" borderId="15" xfId="0" applyNumberFormat="1" applyFont="1" applyFill="1" applyBorder="1" applyAlignment="1">
      <alignment/>
    </xf>
    <xf numFmtId="0" fontId="6" fillId="32" borderId="16" xfId="0" applyFont="1" applyFill="1" applyBorder="1" applyAlignment="1">
      <alignment wrapText="1"/>
    </xf>
    <xf numFmtId="0" fontId="5" fillId="32" borderId="21" xfId="0" applyFont="1" applyFill="1" applyBorder="1" applyAlignment="1">
      <alignment wrapText="1"/>
    </xf>
    <xf numFmtId="0" fontId="6" fillId="32" borderId="17" xfId="0" applyFont="1" applyFill="1" applyBorder="1" applyAlignment="1">
      <alignment/>
    </xf>
    <xf numFmtId="17" fontId="6" fillId="32" borderId="17" xfId="0" applyNumberFormat="1" applyFont="1" applyFill="1" applyBorder="1" applyAlignment="1">
      <alignment/>
    </xf>
    <xf numFmtId="164" fontId="6" fillId="32" borderId="17" xfId="0" applyNumberFormat="1" applyFont="1" applyFill="1" applyBorder="1" applyAlignment="1">
      <alignment/>
    </xf>
    <xf numFmtId="164" fontId="5" fillId="32" borderId="17" xfId="0" applyNumberFormat="1" applyFont="1" applyFill="1" applyBorder="1" applyAlignment="1">
      <alignment/>
    </xf>
    <xf numFmtId="0" fontId="6" fillId="32" borderId="22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17" fontId="6" fillId="0" borderId="15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164" fontId="6" fillId="0" borderId="25" xfId="0" applyNumberFormat="1" applyFont="1" applyFill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5" zoomScaleNormal="75" zoomScalePageLayoutView="0" workbookViewId="0" topLeftCell="A1">
      <selection activeCell="J37" sqref="J37"/>
    </sheetView>
  </sheetViews>
  <sheetFormatPr defaultColWidth="9.140625" defaultRowHeight="12.75"/>
  <cols>
    <col min="1" max="1" width="54.8515625" style="0" customWidth="1"/>
    <col min="2" max="2" width="6.8515625" style="0" customWidth="1"/>
    <col min="3" max="3" width="18.421875" style="0" bestFit="1" customWidth="1"/>
    <col min="4" max="4" width="9.28125" style="0" bestFit="1" customWidth="1"/>
    <col min="5" max="5" width="19.421875" style="0" bestFit="1" customWidth="1"/>
    <col min="6" max="6" width="32.7109375" style="0" bestFit="1" customWidth="1"/>
    <col min="7" max="7" width="17.57421875" style="0" bestFit="1" customWidth="1"/>
    <col min="8" max="8" width="19.28125" style="0" bestFit="1" customWidth="1"/>
    <col min="9" max="9" width="20.140625" style="0" bestFit="1" customWidth="1"/>
    <col min="10" max="10" width="31.57421875" style="0" bestFit="1" customWidth="1"/>
    <col min="12" max="12" width="14.7109375" style="0" bestFit="1" customWidth="1"/>
  </cols>
  <sheetData>
    <row r="1" spans="1:11" ht="27.75" thickBot="1">
      <c r="A1" s="48" t="s">
        <v>46</v>
      </c>
      <c r="B1" s="49"/>
      <c r="C1" s="49"/>
      <c r="D1" s="49"/>
      <c r="E1" s="49"/>
      <c r="F1" s="49"/>
      <c r="G1" s="49"/>
      <c r="H1" s="49"/>
      <c r="I1" s="49"/>
      <c r="J1" s="50"/>
      <c r="K1" s="2"/>
    </row>
    <row r="2" spans="1:11" ht="21" thickBot="1">
      <c r="A2" s="51" t="s">
        <v>107</v>
      </c>
      <c r="B2" s="52"/>
      <c r="C2" s="52"/>
      <c r="D2" s="52"/>
      <c r="E2" s="52"/>
      <c r="F2" s="52"/>
      <c r="G2" s="52"/>
      <c r="H2" s="52"/>
      <c r="I2" s="52"/>
      <c r="J2" s="53"/>
      <c r="K2" s="2"/>
    </row>
    <row r="3" spans="1:11" ht="48" thickBot="1">
      <c r="A3" s="3" t="s">
        <v>0</v>
      </c>
      <c r="B3" s="4" t="s">
        <v>65</v>
      </c>
      <c r="C3" s="4" t="s">
        <v>18</v>
      </c>
      <c r="D3" s="4" t="s">
        <v>26</v>
      </c>
      <c r="E3" s="4" t="s">
        <v>106</v>
      </c>
      <c r="F3" s="4" t="s">
        <v>1</v>
      </c>
      <c r="G3" s="4" t="s">
        <v>29</v>
      </c>
      <c r="H3" s="4" t="s">
        <v>2</v>
      </c>
      <c r="I3" s="4" t="s">
        <v>64</v>
      </c>
      <c r="J3" s="5" t="s">
        <v>25</v>
      </c>
      <c r="K3" s="2"/>
    </row>
    <row r="4" spans="1:11" ht="16.5" thickTop="1">
      <c r="A4" s="42" t="s">
        <v>3</v>
      </c>
      <c r="B4" s="43" t="s">
        <v>34</v>
      </c>
      <c r="C4" s="43" t="s">
        <v>24</v>
      </c>
      <c r="D4" s="44">
        <v>40422</v>
      </c>
      <c r="E4" s="11">
        <v>23799284</v>
      </c>
      <c r="F4" s="43" t="s">
        <v>102</v>
      </c>
      <c r="G4" s="43" t="s">
        <v>48</v>
      </c>
      <c r="H4" s="45">
        <v>10245427</v>
      </c>
      <c r="I4" s="11">
        <f>H4-E4</f>
        <v>-13553857</v>
      </c>
      <c r="J4" s="46" t="s">
        <v>50</v>
      </c>
      <c r="K4" s="2"/>
    </row>
    <row r="5" spans="1:11" ht="31.5">
      <c r="A5" s="6" t="s">
        <v>4</v>
      </c>
      <c r="B5" s="7" t="s">
        <v>36</v>
      </c>
      <c r="C5" s="7" t="s">
        <v>20</v>
      </c>
      <c r="D5" s="8">
        <v>40452</v>
      </c>
      <c r="E5" s="9">
        <v>4835605</v>
      </c>
      <c r="F5" s="7" t="s">
        <v>5</v>
      </c>
      <c r="G5" s="7" t="s">
        <v>49</v>
      </c>
      <c r="H5" s="10">
        <v>1899624.42</v>
      </c>
      <c r="I5" s="11">
        <f aca="true" t="shared" si="0" ref="I5:I21">H5-E5</f>
        <v>-2935980.58</v>
      </c>
      <c r="J5" s="12" t="s">
        <v>50</v>
      </c>
      <c r="K5" s="2"/>
    </row>
    <row r="6" spans="1:11" ht="31.5">
      <c r="A6" s="6" t="s">
        <v>6</v>
      </c>
      <c r="B6" s="7" t="s">
        <v>35</v>
      </c>
      <c r="C6" s="7" t="s">
        <v>23</v>
      </c>
      <c r="D6" s="8">
        <v>40544</v>
      </c>
      <c r="E6" s="9">
        <v>7355000</v>
      </c>
      <c r="F6" s="7" t="s">
        <v>7</v>
      </c>
      <c r="G6" s="41" t="s">
        <v>51</v>
      </c>
      <c r="H6" s="10">
        <v>4139667</v>
      </c>
      <c r="I6" s="11">
        <f t="shared" si="0"/>
        <v>-3215333</v>
      </c>
      <c r="J6" s="12" t="s">
        <v>50</v>
      </c>
      <c r="K6" s="2"/>
    </row>
    <row r="7" spans="1:11" ht="47.25">
      <c r="A7" s="6" t="s">
        <v>8</v>
      </c>
      <c r="B7" s="7" t="s">
        <v>36</v>
      </c>
      <c r="C7" s="7" t="s">
        <v>19</v>
      </c>
      <c r="D7" s="8">
        <v>40544</v>
      </c>
      <c r="E7" s="9">
        <v>4307872.1280000005</v>
      </c>
      <c r="F7" s="7" t="s">
        <v>9</v>
      </c>
      <c r="G7" s="41" t="s">
        <v>52</v>
      </c>
      <c r="H7" s="10">
        <v>3888888</v>
      </c>
      <c r="I7" s="11">
        <f t="shared" si="0"/>
        <v>-418984.1280000005</v>
      </c>
      <c r="J7" s="12" t="s">
        <v>69</v>
      </c>
      <c r="K7" s="2"/>
    </row>
    <row r="8" spans="1:11" ht="15.75">
      <c r="A8" s="6" t="s">
        <v>10</v>
      </c>
      <c r="B8" s="7" t="s">
        <v>36</v>
      </c>
      <c r="C8" s="7" t="s">
        <v>22</v>
      </c>
      <c r="D8" s="8">
        <v>40575</v>
      </c>
      <c r="E8" s="9">
        <v>539000</v>
      </c>
      <c r="F8" s="7" t="s">
        <v>11</v>
      </c>
      <c r="G8" s="7" t="s">
        <v>53</v>
      </c>
      <c r="H8" s="10">
        <v>360162</v>
      </c>
      <c r="I8" s="11">
        <f t="shared" si="0"/>
        <v>-178838</v>
      </c>
      <c r="J8" s="12" t="s">
        <v>50</v>
      </c>
      <c r="K8" s="2"/>
    </row>
    <row r="9" spans="1:11" ht="15.75">
      <c r="A9" s="6" t="s">
        <v>12</v>
      </c>
      <c r="B9" s="7" t="s">
        <v>36</v>
      </c>
      <c r="C9" s="7" t="s">
        <v>21</v>
      </c>
      <c r="D9" s="8">
        <v>40575</v>
      </c>
      <c r="E9" s="9">
        <v>305298.84</v>
      </c>
      <c r="F9" s="7" t="s">
        <v>13</v>
      </c>
      <c r="G9" s="13" t="s">
        <v>54</v>
      </c>
      <c r="H9" s="10">
        <v>276656</v>
      </c>
      <c r="I9" s="11">
        <f t="shared" si="0"/>
        <v>-28642.840000000026</v>
      </c>
      <c r="J9" s="12" t="s">
        <v>50</v>
      </c>
      <c r="K9" s="2"/>
    </row>
    <row r="10" spans="1:11" ht="15.75">
      <c r="A10" s="6" t="s">
        <v>14</v>
      </c>
      <c r="B10" s="7" t="s">
        <v>36</v>
      </c>
      <c r="C10" s="7" t="s">
        <v>19</v>
      </c>
      <c r="D10" s="8">
        <v>40575</v>
      </c>
      <c r="E10" s="9">
        <v>1029094</v>
      </c>
      <c r="F10" s="7" t="s">
        <v>16</v>
      </c>
      <c r="G10" s="7" t="s">
        <v>55</v>
      </c>
      <c r="H10" s="10">
        <v>473335.2</v>
      </c>
      <c r="I10" s="11">
        <f t="shared" si="0"/>
        <v>-555758.8</v>
      </c>
      <c r="J10" s="12" t="s">
        <v>50</v>
      </c>
      <c r="K10" s="2"/>
    </row>
    <row r="11" spans="1:11" ht="15.75">
      <c r="A11" s="6" t="s">
        <v>15</v>
      </c>
      <c r="B11" s="7" t="s">
        <v>36</v>
      </c>
      <c r="C11" s="7" t="s">
        <v>19</v>
      </c>
      <c r="D11" s="8">
        <v>40575</v>
      </c>
      <c r="E11" s="9">
        <v>501898</v>
      </c>
      <c r="F11" s="7" t="s">
        <v>16</v>
      </c>
      <c r="G11" s="7" t="s">
        <v>55</v>
      </c>
      <c r="H11" s="10">
        <v>232243.2</v>
      </c>
      <c r="I11" s="11">
        <f t="shared" si="0"/>
        <v>-269654.8</v>
      </c>
      <c r="J11" s="12" t="s">
        <v>50</v>
      </c>
      <c r="K11" s="2"/>
    </row>
    <row r="12" spans="1:11" ht="33" customHeight="1">
      <c r="A12" s="28" t="s">
        <v>17</v>
      </c>
      <c r="B12" s="29" t="s">
        <v>36</v>
      </c>
      <c r="C12" s="29" t="s">
        <v>20</v>
      </c>
      <c r="D12" s="30">
        <v>40575</v>
      </c>
      <c r="E12" s="31">
        <v>2421186</v>
      </c>
      <c r="F12" s="29" t="s">
        <v>28</v>
      </c>
      <c r="G12" s="29" t="s">
        <v>67</v>
      </c>
      <c r="H12" s="32">
        <v>2174239</v>
      </c>
      <c r="I12" s="33">
        <f t="shared" si="0"/>
        <v>-246947</v>
      </c>
      <c r="J12" s="34" t="s">
        <v>42</v>
      </c>
      <c r="K12" s="2"/>
    </row>
    <row r="13" spans="1:11" ht="15.75">
      <c r="A13" s="6" t="s">
        <v>27</v>
      </c>
      <c r="B13" s="7" t="s">
        <v>36</v>
      </c>
      <c r="C13" s="7" t="s">
        <v>19</v>
      </c>
      <c r="D13" s="8">
        <v>40664</v>
      </c>
      <c r="E13" s="9">
        <v>1477850.4</v>
      </c>
      <c r="F13" s="7" t="s">
        <v>80</v>
      </c>
      <c r="G13" s="7" t="s">
        <v>56</v>
      </c>
      <c r="H13" s="10">
        <v>1137622</v>
      </c>
      <c r="I13" s="11">
        <f t="shared" si="0"/>
        <v>-340228.3999999999</v>
      </c>
      <c r="J13" s="12" t="s">
        <v>50</v>
      </c>
      <c r="K13" s="2"/>
    </row>
    <row r="14" spans="1:11" ht="15.75">
      <c r="A14" s="6" t="s">
        <v>62</v>
      </c>
      <c r="B14" s="7" t="s">
        <v>35</v>
      </c>
      <c r="C14" s="7" t="s">
        <v>23</v>
      </c>
      <c r="D14" s="8">
        <v>40603</v>
      </c>
      <c r="E14" s="9">
        <v>11761650</v>
      </c>
      <c r="F14" s="7" t="s">
        <v>66</v>
      </c>
      <c r="G14" s="7" t="s">
        <v>57</v>
      </c>
      <c r="H14" s="10">
        <v>4205469.91</v>
      </c>
      <c r="I14" s="11">
        <f t="shared" si="0"/>
        <v>-7556180.09</v>
      </c>
      <c r="J14" s="12" t="s">
        <v>50</v>
      </c>
      <c r="K14" s="2"/>
    </row>
    <row r="15" spans="1:11" ht="15.75">
      <c r="A15" s="6" t="s">
        <v>63</v>
      </c>
      <c r="B15" s="7" t="s">
        <v>35</v>
      </c>
      <c r="C15" s="7" t="s">
        <v>23</v>
      </c>
      <c r="D15" s="8">
        <v>40664</v>
      </c>
      <c r="E15" s="9">
        <v>6946594.06</v>
      </c>
      <c r="F15" s="7" t="s">
        <v>5</v>
      </c>
      <c r="G15" s="7" t="s">
        <v>58</v>
      </c>
      <c r="H15" s="10">
        <v>2857356</v>
      </c>
      <c r="I15" s="11">
        <f t="shared" si="0"/>
        <v>-4089238.0599999996</v>
      </c>
      <c r="J15" s="12" t="s">
        <v>50</v>
      </c>
      <c r="K15" s="2"/>
    </row>
    <row r="16" spans="1:11" ht="15.75">
      <c r="A16" s="6" t="s">
        <v>37</v>
      </c>
      <c r="B16" s="7" t="s">
        <v>36</v>
      </c>
      <c r="C16" s="7" t="s">
        <v>47</v>
      </c>
      <c r="D16" s="8">
        <v>40603</v>
      </c>
      <c r="E16" s="9">
        <v>250000</v>
      </c>
      <c r="F16" s="7" t="s">
        <v>43</v>
      </c>
      <c r="G16" s="7" t="s">
        <v>59</v>
      </c>
      <c r="H16" s="10">
        <v>232800</v>
      </c>
      <c r="I16" s="11">
        <f t="shared" si="0"/>
        <v>-17200</v>
      </c>
      <c r="J16" s="12" t="s">
        <v>50</v>
      </c>
      <c r="K16" s="2"/>
    </row>
    <row r="17" spans="1:11" ht="15.75">
      <c r="A17" s="6" t="s">
        <v>38</v>
      </c>
      <c r="B17" s="7" t="s">
        <v>36</v>
      </c>
      <c r="C17" s="7" t="s">
        <v>47</v>
      </c>
      <c r="D17" s="8">
        <v>40603</v>
      </c>
      <c r="E17" s="9">
        <v>756000</v>
      </c>
      <c r="F17" s="7" t="s">
        <v>44</v>
      </c>
      <c r="G17" s="7" t="s">
        <v>59</v>
      </c>
      <c r="H17" s="10">
        <v>753600</v>
      </c>
      <c r="I17" s="11">
        <f t="shared" si="0"/>
        <v>-2400</v>
      </c>
      <c r="J17" s="12" t="s">
        <v>50</v>
      </c>
      <c r="K17" s="2"/>
    </row>
    <row r="18" spans="1:11" ht="15.75">
      <c r="A18" s="6" t="s">
        <v>39</v>
      </c>
      <c r="B18" s="7" t="s">
        <v>36</v>
      </c>
      <c r="C18" s="7" t="s">
        <v>21</v>
      </c>
      <c r="D18" s="8">
        <v>40452</v>
      </c>
      <c r="E18" s="9">
        <v>806200</v>
      </c>
      <c r="F18" s="7" t="s">
        <v>45</v>
      </c>
      <c r="G18" s="7" t="s">
        <v>59</v>
      </c>
      <c r="H18" s="10">
        <v>312136</v>
      </c>
      <c r="I18" s="11">
        <f t="shared" si="0"/>
        <v>-494064</v>
      </c>
      <c r="J18" s="12" t="s">
        <v>50</v>
      </c>
      <c r="K18" s="2"/>
    </row>
    <row r="19" spans="1:11" ht="15.75">
      <c r="A19" s="6" t="s">
        <v>40</v>
      </c>
      <c r="B19" s="7" t="s">
        <v>36</v>
      </c>
      <c r="C19" s="7" t="s">
        <v>47</v>
      </c>
      <c r="D19" s="8">
        <v>40603</v>
      </c>
      <c r="E19" s="9">
        <v>170000</v>
      </c>
      <c r="F19" s="7" t="s">
        <v>68</v>
      </c>
      <c r="G19" s="13" t="s">
        <v>60</v>
      </c>
      <c r="H19" s="10">
        <v>153916</v>
      </c>
      <c r="I19" s="11">
        <f t="shared" si="0"/>
        <v>-16084</v>
      </c>
      <c r="J19" s="12" t="s">
        <v>50</v>
      </c>
      <c r="K19" s="2"/>
    </row>
    <row r="20" spans="1:11" ht="15.75">
      <c r="A20" s="6" t="s">
        <v>41</v>
      </c>
      <c r="B20" s="7" t="s">
        <v>36</v>
      </c>
      <c r="C20" s="7" t="s">
        <v>19</v>
      </c>
      <c r="D20" s="8">
        <v>40603</v>
      </c>
      <c r="E20" s="9">
        <v>900000</v>
      </c>
      <c r="F20" s="7" t="s">
        <v>16</v>
      </c>
      <c r="G20" s="7" t="s">
        <v>61</v>
      </c>
      <c r="H20" s="10">
        <v>536195</v>
      </c>
      <c r="I20" s="11">
        <f t="shared" si="0"/>
        <v>-363805</v>
      </c>
      <c r="J20" s="12" t="s">
        <v>50</v>
      </c>
      <c r="K20" s="2"/>
    </row>
    <row r="21" spans="1:11" ht="31.5">
      <c r="A21" s="6" t="s">
        <v>70</v>
      </c>
      <c r="B21" s="7" t="s">
        <v>36</v>
      </c>
      <c r="C21" s="7" t="s">
        <v>71</v>
      </c>
      <c r="D21" s="8">
        <v>40634</v>
      </c>
      <c r="E21" s="9">
        <v>511107.6</v>
      </c>
      <c r="F21" s="7" t="s">
        <v>72</v>
      </c>
      <c r="G21" s="13" t="s">
        <v>75</v>
      </c>
      <c r="H21" s="10">
        <v>547896</v>
      </c>
      <c r="I21" s="11">
        <f t="shared" si="0"/>
        <v>36788.40000000002</v>
      </c>
      <c r="J21" s="12" t="s">
        <v>50</v>
      </c>
      <c r="K21" s="2"/>
    </row>
    <row r="22" spans="1:11" ht="15.75">
      <c r="A22" s="22" t="s">
        <v>73</v>
      </c>
      <c r="B22" s="23" t="s">
        <v>36</v>
      </c>
      <c r="C22" s="23" t="s">
        <v>19</v>
      </c>
      <c r="D22" s="24">
        <v>40634</v>
      </c>
      <c r="E22" s="25">
        <v>1100000</v>
      </c>
      <c r="F22" s="23" t="s">
        <v>76</v>
      </c>
      <c r="G22" s="14" t="s">
        <v>74</v>
      </c>
      <c r="H22" s="26">
        <v>1099272.48</v>
      </c>
      <c r="I22" s="47">
        <f>H22-E22</f>
        <v>-727.5200000000186</v>
      </c>
      <c r="J22" s="27" t="s">
        <v>50</v>
      </c>
      <c r="K22" s="2"/>
    </row>
    <row r="23" spans="1:11" ht="15.75">
      <c r="A23" s="22" t="s">
        <v>77</v>
      </c>
      <c r="B23" s="23" t="s">
        <v>36</v>
      </c>
      <c r="C23" s="23" t="s">
        <v>19</v>
      </c>
      <c r="D23" s="24">
        <v>40695</v>
      </c>
      <c r="E23" s="25">
        <v>2072763</v>
      </c>
      <c r="F23" s="23" t="s">
        <v>16</v>
      </c>
      <c r="G23" s="14" t="s">
        <v>48</v>
      </c>
      <c r="H23" s="26">
        <v>914659.2</v>
      </c>
      <c r="I23" s="9">
        <v>-1158103.8</v>
      </c>
      <c r="J23" s="27" t="s">
        <v>50</v>
      </c>
      <c r="K23" s="2"/>
    </row>
    <row r="24" spans="1:11" ht="15.75">
      <c r="A24" s="22" t="s">
        <v>78</v>
      </c>
      <c r="B24" s="23" t="s">
        <v>35</v>
      </c>
      <c r="C24" s="7" t="s">
        <v>23</v>
      </c>
      <c r="D24" s="24">
        <v>40725</v>
      </c>
      <c r="E24" s="25">
        <v>12845865.6</v>
      </c>
      <c r="F24" s="23" t="s">
        <v>66</v>
      </c>
      <c r="G24" s="14" t="s">
        <v>79</v>
      </c>
      <c r="H24" s="26">
        <v>5953259.81</v>
      </c>
      <c r="I24" s="9">
        <f aca="true" t="shared" si="1" ref="I24:I29">H24-E24</f>
        <v>-6892605.79</v>
      </c>
      <c r="J24" s="12" t="s">
        <v>50</v>
      </c>
      <c r="K24" s="2"/>
    </row>
    <row r="25" spans="1:11" ht="15.75">
      <c r="A25" s="22" t="s">
        <v>98</v>
      </c>
      <c r="B25" s="23" t="s">
        <v>36</v>
      </c>
      <c r="C25" s="23" t="s">
        <v>89</v>
      </c>
      <c r="D25" s="24">
        <v>40756</v>
      </c>
      <c r="E25" s="25">
        <v>300000</v>
      </c>
      <c r="F25" s="25" t="s">
        <v>99</v>
      </c>
      <c r="G25" s="25" t="s">
        <v>100</v>
      </c>
      <c r="H25" s="26">
        <v>36000</v>
      </c>
      <c r="I25" s="25">
        <f t="shared" si="1"/>
        <v>-264000</v>
      </c>
      <c r="J25" s="27" t="s">
        <v>50</v>
      </c>
      <c r="K25" s="2"/>
    </row>
    <row r="26" spans="1:11" ht="15.75">
      <c r="A26" s="22" t="s">
        <v>81</v>
      </c>
      <c r="B26" s="23" t="s">
        <v>35</v>
      </c>
      <c r="C26" s="7" t="s">
        <v>23</v>
      </c>
      <c r="D26" s="24">
        <v>40695</v>
      </c>
      <c r="E26" s="25">
        <v>3780000</v>
      </c>
      <c r="F26" s="23" t="s">
        <v>83</v>
      </c>
      <c r="G26" s="14" t="s">
        <v>82</v>
      </c>
      <c r="H26" s="26">
        <v>4122962</v>
      </c>
      <c r="I26" s="9">
        <f t="shared" si="1"/>
        <v>342962</v>
      </c>
      <c r="J26" s="27" t="s">
        <v>84</v>
      </c>
      <c r="K26" s="2"/>
    </row>
    <row r="27" spans="1:11" ht="15.75">
      <c r="A27" s="22" t="s">
        <v>85</v>
      </c>
      <c r="B27" s="23" t="s">
        <v>36</v>
      </c>
      <c r="C27" s="23" t="s">
        <v>19</v>
      </c>
      <c r="D27" s="24">
        <v>40787</v>
      </c>
      <c r="E27" s="25">
        <v>4200000</v>
      </c>
      <c r="F27" s="25" t="s">
        <v>86</v>
      </c>
      <c r="G27" s="25" t="s">
        <v>87</v>
      </c>
      <c r="H27" s="26">
        <v>2935924</v>
      </c>
      <c r="I27" s="9">
        <f t="shared" si="1"/>
        <v>-1264076</v>
      </c>
      <c r="J27" s="12" t="s">
        <v>50</v>
      </c>
      <c r="K27" s="2"/>
    </row>
    <row r="28" spans="1:11" ht="15.75">
      <c r="A28" s="22" t="s">
        <v>88</v>
      </c>
      <c r="B28" s="23" t="s">
        <v>36</v>
      </c>
      <c r="C28" s="23" t="s">
        <v>89</v>
      </c>
      <c r="D28" s="24">
        <v>40787</v>
      </c>
      <c r="E28" s="25">
        <v>100000</v>
      </c>
      <c r="F28" s="25" t="s">
        <v>68</v>
      </c>
      <c r="G28" s="25" t="s">
        <v>90</v>
      </c>
      <c r="H28" s="26">
        <v>60000</v>
      </c>
      <c r="I28" s="9">
        <f t="shared" si="1"/>
        <v>-40000</v>
      </c>
      <c r="J28" s="12" t="s">
        <v>91</v>
      </c>
      <c r="K28" s="2"/>
    </row>
    <row r="29" spans="1:11" ht="15.75">
      <c r="A29" s="22" t="s">
        <v>92</v>
      </c>
      <c r="B29" s="23" t="s">
        <v>36</v>
      </c>
      <c r="C29" s="23" t="s">
        <v>19</v>
      </c>
      <c r="D29" s="24">
        <v>40817</v>
      </c>
      <c r="E29" s="25">
        <v>1900000</v>
      </c>
      <c r="F29" s="25" t="s">
        <v>16</v>
      </c>
      <c r="G29" s="25" t="s">
        <v>93</v>
      </c>
      <c r="H29" s="26">
        <v>1228110</v>
      </c>
      <c r="I29" s="25">
        <f t="shared" si="1"/>
        <v>-671890</v>
      </c>
      <c r="J29" s="27" t="s">
        <v>50</v>
      </c>
      <c r="K29" s="2"/>
    </row>
    <row r="30" spans="1:11" ht="47.25">
      <c r="A30" s="35" t="s">
        <v>94</v>
      </c>
      <c r="B30" s="36" t="s">
        <v>36</v>
      </c>
      <c r="C30" s="36" t="s">
        <v>95</v>
      </c>
      <c r="D30" s="37">
        <v>40787</v>
      </c>
      <c r="E30" s="38">
        <v>1198332</v>
      </c>
      <c r="F30" s="38" t="s">
        <v>67</v>
      </c>
      <c r="G30" s="38" t="s">
        <v>87</v>
      </c>
      <c r="H30" s="39"/>
      <c r="I30" s="38"/>
      <c r="J30" s="40" t="s">
        <v>101</v>
      </c>
      <c r="K30" s="2"/>
    </row>
    <row r="31" spans="1:11" ht="15.75">
      <c r="A31" s="22" t="s">
        <v>94</v>
      </c>
      <c r="B31" s="23" t="s">
        <v>36</v>
      </c>
      <c r="C31" s="23" t="s">
        <v>96</v>
      </c>
      <c r="D31" s="24">
        <v>40817</v>
      </c>
      <c r="E31" s="25">
        <v>1198332</v>
      </c>
      <c r="F31" s="25" t="s">
        <v>105</v>
      </c>
      <c r="G31" s="25" t="s">
        <v>97</v>
      </c>
      <c r="H31" s="26">
        <v>836230.8</v>
      </c>
      <c r="I31" s="25">
        <f>H31-E31</f>
        <v>-362101.19999999995</v>
      </c>
      <c r="J31" s="27" t="s">
        <v>50</v>
      </c>
      <c r="K31" s="2"/>
    </row>
    <row r="32" spans="1:11" ht="31.5">
      <c r="A32" s="22" t="s">
        <v>103</v>
      </c>
      <c r="B32" s="23" t="s">
        <v>36</v>
      </c>
      <c r="C32" s="23" t="s">
        <v>19</v>
      </c>
      <c r="D32" s="24">
        <v>40787</v>
      </c>
      <c r="E32" s="25">
        <v>1009922</v>
      </c>
      <c r="F32" s="25" t="s">
        <v>104</v>
      </c>
      <c r="G32" s="25" t="s">
        <v>79</v>
      </c>
      <c r="H32" s="26">
        <v>743422</v>
      </c>
      <c r="I32" s="25">
        <f>H32-E32</f>
        <v>-266500</v>
      </c>
      <c r="J32" s="27" t="s">
        <v>50</v>
      </c>
      <c r="K32" s="2"/>
    </row>
    <row r="33" spans="1:11" ht="16.5" thickBot="1">
      <c r="A33" s="15"/>
      <c r="B33" s="16"/>
      <c r="C33" s="16"/>
      <c r="D33" s="17"/>
      <c r="E33" s="18"/>
      <c r="F33" s="18"/>
      <c r="G33" s="18"/>
      <c r="H33" s="19"/>
      <c r="I33" s="19"/>
      <c r="J33" s="20"/>
      <c r="K33" s="2"/>
    </row>
    <row r="34" spans="1:11" ht="12.75">
      <c r="A34" s="2"/>
      <c r="B34" s="2"/>
      <c r="C34" s="2"/>
      <c r="D34" s="2"/>
      <c r="E34" s="21"/>
      <c r="F34" s="2"/>
      <c r="G34" s="2"/>
      <c r="H34" s="21"/>
      <c r="I34" s="21"/>
      <c r="J34" s="2"/>
      <c r="K34" s="2"/>
    </row>
    <row r="35" spans="1:11" ht="12.75">
      <c r="A35" s="2" t="s">
        <v>30</v>
      </c>
      <c r="B35" s="2"/>
      <c r="C35" s="2"/>
      <c r="D35" s="2"/>
      <c r="E35" s="21">
        <f>SUM(E4:E33)</f>
        <v>98378854.62799999</v>
      </c>
      <c r="F35" s="21"/>
      <c r="G35" s="21"/>
      <c r="H35" s="21">
        <f>SUM(H4:H33)</f>
        <v>52357073.02</v>
      </c>
      <c r="I35" s="21">
        <f>SUM(I4:I33)</f>
        <v>-44823449.608</v>
      </c>
      <c r="J35" s="2"/>
      <c r="K35" s="2"/>
    </row>
    <row r="36" spans="1:11" ht="12.75">
      <c r="A36" s="2" t="s">
        <v>31</v>
      </c>
      <c r="B36" s="2"/>
      <c r="C36" s="2"/>
      <c r="D36" s="2"/>
      <c r="E36" s="21"/>
      <c r="F36" s="2"/>
      <c r="G36" s="2"/>
      <c r="H36" s="21"/>
      <c r="I36" s="21"/>
      <c r="J36" s="2"/>
      <c r="K36" s="2"/>
    </row>
    <row r="37" spans="1:11" ht="12.75">
      <c r="A37" s="2" t="s">
        <v>32</v>
      </c>
      <c r="B37" s="2"/>
      <c r="C37" s="2"/>
      <c r="D37" s="2"/>
      <c r="E37" s="21"/>
      <c r="F37" s="2"/>
      <c r="G37" s="2"/>
      <c r="H37" s="21"/>
      <c r="I37" s="21"/>
      <c r="J37" s="2"/>
      <c r="K37" s="2"/>
    </row>
    <row r="38" spans="1:11" ht="12.75">
      <c r="A38" s="2" t="s">
        <v>33</v>
      </c>
      <c r="B38" s="2"/>
      <c r="C38" s="2"/>
      <c r="D38" s="2"/>
      <c r="E38" s="21"/>
      <c r="F38" s="2"/>
      <c r="G38" s="2"/>
      <c r="H38" s="21"/>
      <c r="I38" s="21"/>
      <c r="J38" s="2"/>
      <c r="K38" s="2"/>
    </row>
    <row r="39" spans="1:11" ht="12.75">
      <c r="A39" s="2"/>
      <c r="B39" s="2"/>
      <c r="C39" s="2"/>
      <c r="D39" s="2"/>
      <c r="E39" s="21"/>
      <c r="F39" s="2"/>
      <c r="G39" s="2"/>
      <c r="H39" s="21"/>
      <c r="I39" s="21"/>
      <c r="J39" s="2"/>
      <c r="K39" s="2"/>
    </row>
    <row r="40" spans="5:9" ht="12.75">
      <c r="E40" s="1"/>
      <c r="H40" s="1"/>
      <c r="I40" s="1"/>
    </row>
    <row r="41" spans="5:9" ht="12.75">
      <c r="E41" s="1"/>
      <c r="H41" s="1"/>
      <c r="I41" s="1"/>
    </row>
    <row r="42" spans="5:9" ht="12.75">
      <c r="E42" s="1"/>
      <c r="H42" s="1"/>
      <c r="I42" s="1"/>
    </row>
    <row r="43" spans="5:9" ht="12.75">
      <c r="E43" s="1"/>
      <c r="H43" s="1"/>
      <c r="I43" s="1"/>
    </row>
    <row r="44" spans="5:9" ht="12.75">
      <c r="E44" s="1"/>
      <c r="H44" s="1"/>
      <c r="I44" s="1"/>
    </row>
    <row r="45" spans="5:9" ht="12.75">
      <c r="E45" s="1"/>
      <c r="H45" s="1"/>
      <c r="I45" s="1"/>
    </row>
    <row r="46" spans="5:9" ht="12.75">
      <c r="E46" s="1"/>
      <c r="H46" s="1"/>
      <c r="I46" s="1"/>
    </row>
    <row r="47" spans="5:9" ht="12.75">
      <c r="E47" s="1"/>
      <c r="H47" s="1"/>
      <c r="I47" s="1"/>
    </row>
    <row r="48" spans="5:8" ht="12.75">
      <c r="E48" s="1"/>
      <c r="H48" s="1"/>
    </row>
    <row r="49" spans="5:8" ht="12.75">
      <c r="E49" s="1"/>
      <c r="H49" s="1"/>
    </row>
    <row r="50" spans="5:8" ht="12.75">
      <c r="E50" s="1"/>
      <c r="H50" s="1"/>
    </row>
    <row r="51" spans="5:8" ht="12.75">
      <c r="E51" s="1"/>
      <c r="H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</sheetData>
  <sheetProtection/>
  <mergeCells count="2">
    <mergeCell ref="A1:J1"/>
    <mergeCell ref="A2:J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PC8185</dc:creator>
  <cp:keywords/>
  <dc:description/>
  <cp:lastModifiedBy>Přibyl</cp:lastModifiedBy>
  <cp:lastPrinted>2012-06-01T07:13:12Z</cp:lastPrinted>
  <dcterms:created xsi:type="dcterms:W3CDTF">2011-03-03T12:21:41Z</dcterms:created>
  <dcterms:modified xsi:type="dcterms:W3CDTF">2012-06-26T07:58:42Z</dcterms:modified>
  <cp:category/>
  <cp:version/>
  <cp:contentType/>
  <cp:contentStatus/>
</cp:coreProperties>
</file>